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5" yWindow="3270" windowWidth="11580" windowHeight="3315"/>
  </bookViews>
  <sheets>
    <sheet name="Instructions" sheetId="6" r:id="rId1"/>
    <sheet name="Model" sheetId="1" r:id="rId2"/>
    <sheet name="modPsychro" sheetId="4" state="veryHidden" r:id=""/>
  </sheets>
  <functionGroups builtInGroupCount="17"/>
  <calcPr calcId="145621"/>
</workbook>
</file>

<file path=xl/calcChain.xml><?xml version="1.0" encoding="utf-8"?>
<calcChain xmlns="http://schemas.openxmlformats.org/spreadsheetml/2006/main">
  <c r="E10" i="1" l="1"/>
  <c r="C18" i="1"/>
  <c r="C20" i="1"/>
  <c r="C22" i="1"/>
  <c r="C24" i="1"/>
  <c r="B21" i="1"/>
  <c r="B25" i="1"/>
  <c r="B20" i="1"/>
  <c r="D20" i="1"/>
  <c r="D24" i="1"/>
  <c r="B19" i="1"/>
  <c r="C21" i="1"/>
  <c r="C25" i="1"/>
  <c r="B18" i="1"/>
  <c r="D19" i="1"/>
  <c r="D21" i="1"/>
  <c r="D23" i="1"/>
  <c r="D25" i="1"/>
  <c r="B24" i="1"/>
  <c r="D18" i="1"/>
  <c r="D22" i="1"/>
  <c r="B22" i="1"/>
  <c r="C19" i="1"/>
  <c r="C23" i="1"/>
  <c r="B23" i="1"/>
</calcChain>
</file>

<file path=xl/comments1.xml><?xml version="1.0" encoding="utf-8"?>
<comments xmlns="http://schemas.openxmlformats.org/spreadsheetml/2006/main">
  <authors>
    <author>Alan Mitchell</author>
  </authors>
  <commentList>
    <comment ref="C4" authorId="0">
      <text>
        <r>
          <rPr>
            <sz val="8"/>
            <color indexed="81"/>
            <rFont val="Tahoma"/>
            <family val="2"/>
          </rPr>
          <t xml:space="preserve">Enter the total flow rate of air between the inside of the home and the outside.  The units are cubic feet of warm (indoor) air per minute.
</t>
        </r>
      </text>
    </comment>
    <comment ref="C5" authorId="0">
      <text>
        <r>
          <rPr>
            <sz val="8"/>
            <color indexed="81"/>
            <rFont val="Tahoma"/>
            <family val="2"/>
          </rPr>
          <t xml:space="preserve">Enter the total moisture released in the home per day.  Typical sources respiration/perspiration by humans, evaporation from crawl spaces, evaporation from showers and baths, cooking, plant watering, etc.
</t>
        </r>
      </text>
    </comment>
  </commentList>
</comments>
</file>

<file path=xl/sharedStrings.xml><?xml version="1.0" encoding="utf-8"?>
<sst xmlns="http://schemas.openxmlformats.org/spreadsheetml/2006/main" count="38" uniqueCount="37">
  <si>
    <t>Indoor Temp =</t>
  </si>
  <si>
    <t>deg F</t>
  </si>
  <si>
    <t>Air Flow =</t>
  </si>
  <si>
    <t>Water Vapor Release =</t>
  </si>
  <si>
    <t>pounds per day</t>
  </si>
  <si>
    <t>Outdoor Temp =</t>
  </si>
  <si>
    <t>Created by:</t>
  </si>
  <si>
    <t>Analysis North</t>
  </si>
  <si>
    <t>http://www.energytools.com/</t>
  </si>
  <si>
    <t>If you want to go directly to the Model, click on the "Model" sheet tab at the bottom of the</t>
  </si>
  <si>
    <t>screen.</t>
  </si>
  <si>
    <t>Purpose</t>
  </si>
  <si>
    <t>One general note:  all cells that are colored yellow are inputs to the model and can be changed</t>
  </si>
  <si>
    <t>by the user.  All other cells contain formulae, and should not be altered by the user.</t>
  </si>
  <si>
    <t>Instructions for use of Indoor Humidity Model</t>
  </si>
  <si>
    <t>Calculates Indoor Relative Humidity for One Set of Indoor and Outdoor Conditions</t>
  </si>
  <si>
    <t>Moisture Release Rate</t>
  </si>
  <si>
    <t>Sensitivity Table showing Indoor Relative Humidity versus Air Exchange Rate and</t>
  </si>
  <si>
    <t>Uses the above inputs for outdoor conditions and indoor temperature.</t>
  </si>
  <si>
    <t>NOTE:  Assumes Standard Atmospheric Pressure (Sea Level)</t>
  </si>
  <si>
    <t>This model calculates the indoor relative humidity, when outside conditions, home air exchange rates,</t>
  </si>
  <si>
    <t>and indoor moisture generation rates are known.  It is useful for showing how humidity levels are related</t>
  </si>
  <si>
    <t>to air exchange rates and to how much moisture is released in a home.</t>
  </si>
  <si>
    <t>cubic feet per minute of warm air</t>
  </si>
  <si>
    <t>Indoor Moisture Release, pounds/day</t>
  </si>
  <si>
    <t>Air Exchange, cfm</t>
  </si>
  <si>
    <t>This model assumes that the air pressure is one atmosphere, the typical pressure at sea level.</t>
  </si>
  <si>
    <t>by a red triangle in the upper right corner of the cell.  You can see the note by hovering your mouse</t>
  </si>
  <si>
    <t>pointer over the cell, if you are using Excel 95 or 97.  If you are using Excel 5, you need to select the</t>
  </si>
  <si>
    <t>cell and then press Shift-F2 (hold the Shift key down while pressing F2).</t>
  </si>
  <si>
    <t>The inputs to the model are explained in more detail in the cell notes.  A cell note is designated</t>
  </si>
  <si>
    <t>Notes on the Model</t>
  </si>
  <si>
    <t>Outdoor Relative Humidity =</t>
  </si>
  <si>
    <t>Indoor Relative Humidity =</t>
  </si>
  <si>
    <t>11400 Mountain Lake Drive</t>
  </si>
  <si>
    <t>Anchorage, AK  99516</t>
  </si>
  <si>
    <t>1-907-338-0963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</si>
</sst>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2" borderId="0" applyNumberFormat="0" applyFont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3" applyNumberFormat="1" applyFont="1"/>
    <xf numFmtId="0" fontId="0" fillId="0" borderId="0" xfId="0" applyAlignment="1">
      <alignment horizontal="centerContinuous"/>
    </xf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2" borderId="0" xfId="2" applyFont="1"/>
    <xf numFmtId="9" fontId="0" fillId="2" borderId="0" xfId="2" applyNumberFormat="1" applyFont="1"/>
    <xf numFmtId="0" fontId="0" fillId="2" borderId="2" xfId="2" applyFont="1" applyBorder="1"/>
    <xf numFmtId="0" fontId="0" fillId="2" borderId="1" xfId="2" applyFont="1" applyBorder="1"/>
    <xf numFmtId="0" fontId="5" fillId="0" borderId="2" xfId="0" applyFont="1" applyFill="1" applyBorder="1"/>
    <xf numFmtId="0" fontId="0" fillId="0" borderId="2" xfId="0" applyFill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/>
    <xf numFmtId="0" fontId="7" fillId="0" borderId="0" xfId="0" applyFont="1"/>
    <xf numFmtId="0" fontId="4" fillId="0" borderId="0" xfId="1" applyAlignment="1" applyProtection="1"/>
    <xf numFmtId="0" fontId="8" fillId="0" borderId="0" xfId="0" applyFont="1"/>
    <xf numFmtId="0" fontId="5" fillId="0" borderId="0" xfId="0" applyFont="1"/>
    <xf numFmtId="0" fontId="9" fillId="0" borderId="0" xfId="0" applyFont="1"/>
    <xf numFmtId="0" fontId="0" fillId="0" borderId="3" xfId="0" applyBorder="1"/>
    <xf numFmtId="0" fontId="0" fillId="0" borderId="4" xfId="0" applyBorder="1" applyAlignment="1">
      <alignment horizontal="center" wrapText="1"/>
    </xf>
    <xf numFmtId="164" fontId="0" fillId="0" borderId="0" xfId="3" applyNumberFormat="1" applyFont="1" applyBorder="1"/>
    <xf numFmtId="164" fontId="10" fillId="0" borderId="5" xfId="3" applyNumberFormat="1" applyFont="1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Hyperlink" xfId="1" builtinId="8"/>
    <cellStyle name="Input" xfId="2" builtinId="20" customBuiltin="1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6703346225908"/>
          <c:y val="7.2829330875051626E-2"/>
          <c:w val="0.70402862305424885"/>
          <c:h val="0.74229894930341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Model!$B$17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Model!$A$18:$A$25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80</c:v>
                </c:pt>
                <c:pt idx="5">
                  <c:v>120</c:v>
                </c:pt>
                <c:pt idx="6">
                  <c:v>150</c:v>
                </c:pt>
                <c:pt idx="7">
                  <c:v>200</c:v>
                </c:pt>
              </c:numCache>
            </c:numRef>
          </c:xVal>
          <c:yVal>
            <c:numRef>
              <c:f>Model!$B$18:$B$25</c:f>
              <c:numCache>
                <c:formatCode>0.0%</c:formatCode>
                <c:ptCount val="8"/>
                <c:pt idx="0">
                  <c:v>1</c:v>
                </c:pt>
                <c:pt idx="1">
                  <c:v>0.86299425363540649</c:v>
                </c:pt>
                <c:pt idx="2">
                  <c:v>0.61246860027313232</c:v>
                </c:pt>
                <c:pt idx="3">
                  <c:v>0.41197344660758972</c:v>
                </c:pt>
                <c:pt idx="4">
                  <c:v>0.2991776168346405</c:v>
                </c:pt>
                <c:pt idx="5">
                  <c:v>0.23651036620140076</c:v>
                </c:pt>
                <c:pt idx="6">
                  <c:v>0.21144315600395203</c:v>
                </c:pt>
                <c:pt idx="7">
                  <c:v>0.18637587130069733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Model!$C$17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Model!$A$18:$A$25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80</c:v>
                </c:pt>
                <c:pt idx="5">
                  <c:v>120</c:v>
                </c:pt>
                <c:pt idx="6">
                  <c:v>150</c:v>
                </c:pt>
                <c:pt idx="7">
                  <c:v>200</c:v>
                </c:pt>
              </c:numCache>
            </c:numRef>
          </c:xVal>
          <c:yVal>
            <c:numRef>
              <c:f>Model!$C$18:$C$25</c:f>
              <c:numCache>
                <c:formatCode>0.0%</c:formatCode>
                <c:ptCount val="8"/>
                <c:pt idx="0">
                  <c:v>1</c:v>
                </c:pt>
                <c:pt idx="1">
                  <c:v>0.65256083011627197</c:v>
                </c:pt>
                <c:pt idx="2">
                  <c:v>0.47212702035903931</c:v>
                </c:pt>
                <c:pt idx="3">
                  <c:v>0.32775333523750305</c:v>
                </c:pt>
                <c:pt idx="4">
                  <c:v>0.2465372234582901</c:v>
                </c:pt>
                <c:pt idx="5">
                  <c:v>0.20141623914241791</c:v>
                </c:pt>
                <c:pt idx="6">
                  <c:v>0.18336778879165649</c:v>
                </c:pt>
                <c:pt idx="7">
                  <c:v>0.16531930863857269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Model!$D$17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Model!$A$18:$A$25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80</c:v>
                </c:pt>
                <c:pt idx="5">
                  <c:v>120</c:v>
                </c:pt>
                <c:pt idx="6">
                  <c:v>150</c:v>
                </c:pt>
                <c:pt idx="7">
                  <c:v>200</c:v>
                </c:pt>
              </c:numCache>
            </c:numRef>
          </c:xVal>
          <c:yVal>
            <c:numRef>
              <c:f>Model!$D$18:$D$25</c:f>
              <c:numCache>
                <c:formatCode>0.0%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0.71269392967224121</c:v>
                </c:pt>
                <c:pt idx="3">
                  <c:v>0.47212702035903931</c:v>
                </c:pt>
                <c:pt idx="4">
                  <c:v>0.33677715063095093</c:v>
                </c:pt>
                <c:pt idx="5">
                  <c:v>0.26157745718955994</c:v>
                </c:pt>
                <c:pt idx="6">
                  <c:v>0.23149694502353668</c:v>
                </c:pt>
                <c:pt idx="7">
                  <c:v>0.20141623914241791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56960"/>
        <c:axId val="156656768"/>
      </c:scatterChart>
      <c:valAx>
        <c:axId val="14285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 Exchange, cfm</a:t>
                </a:r>
              </a:p>
            </c:rich>
          </c:tx>
          <c:layout>
            <c:manualLayout>
              <c:xMode val="edge"/>
              <c:yMode val="edge"/>
              <c:x val="0.41856428087056091"/>
              <c:y val="0.89075873916409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656768"/>
        <c:crosses val="autoZero"/>
        <c:crossBetween val="midCat"/>
        <c:majorUnit val="20"/>
      </c:valAx>
      <c:valAx>
        <c:axId val="15665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Indoor Relative Humidity %</a:t>
                </a:r>
              </a:p>
            </c:rich>
          </c:tx>
          <c:layout>
            <c:manualLayout>
              <c:xMode val="edge"/>
              <c:yMode val="edge"/>
              <c:x val="3.6777614637162254E-2"/>
              <c:y val="0.23529476128862836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8569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984245861363922"/>
          <c:y val="0.36974891059641596"/>
          <c:w val="8.7565749136100601E-2"/>
          <c:h val="0.162465430413576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38100</xdr:rowOff>
    </xdr:from>
    <xdr:to>
      <xdr:col>1</xdr:col>
      <xdr:colOff>200025</xdr:colOff>
      <xdr:row>8</xdr:row>
      <xdr:rowOff>9525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52425"/>
          <a:ext cx="7715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0.88195</cdr:x>
      <cdr:y>0.27545</cdr:y>
    </cdr:from>
    <cdr:to>
      <cdr:x>0.99396</cdr:x>
      <cdr:y>0.35929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8323" y="942454"/>
          <a:ext cx="610248" cy="285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Pounds/day of Moisture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ergytool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1"/>
  <sheetViews>
    <sheetView tabSelected="1" workbookViewId="0">
      <pane ySplit="1" topLeftCell="A2" activePane="bottomLeft" state="frozen"/>
      <selection pane="bottomLeft" activeCell="C8" sqref="C8"/>
    </sheetView>
  </sheetViews>
  <sheetFormatPr defaultRowHeight="12.75" x14ac:dyDescent="0.2"/>
  <cols>
    <col min="2" max="2" width="4.140625" customWidth="1"/>
  </cols>
  <sheetData>
    <row r="1" spans="1:3" s="11" customFormat="1" ht="15.75" x14ac:dyDescent="0.25">
      <c r="A1" s="10" t="s">
        <v>14</v>
      </c>
    </row>
    <row r="2" spans="1:3" s="13" customFormat="1" ht="9" customHeight="1" x14ac:dyDescent="0.25">
      <c r="A2" s="12"/>
    </row>
    <row r="3" spans="1:3" x14ac:dyDescent="0.2">
      <c r="C3" s="14" t="s">
        <v>6</v>
      </c>
    </row>
    <row r="4" spans="1:3" ht="15" x14ac:dyDescent="0.25">
      <c r="C4" s="15" t="s">
        <v>7</v>
      </c>
    </row>
    <row r="5" spans="1:3" x14ac:dyDescent="0.2">
      <c r="C5" t="s">
        <v>34</v>
      </c>
    </row>
    <row r="6" spans="1:3" x14ac:dyDescent="0.2">
      <c r="C6" t="s">
        <v>35</v>
      </c>
    </row>
    <row r="7" spans="1:3" x14ac:dyDescent="0.2">
      <c r="C7" t="s">
        <v>36</v>
      </c>
    </row>
    <row r="8" spans="1:3" x14ac:dyDescent="0.2">
      <c r="C8" s="16" t="s">
        <v>8</v>
      </c>
    </row>
    <row r="10" spans="1:3" x14ac:dyDescent="0.2">
      <c r="A10" s="17" t="s">
        <v>9</v>
      </c>
    </row>
    <row r="11" spans="1:3" x14ac:dyDescent="0.2">
      <c r="A11" s="17" t="s">
        <v>10</v>
      </c>
    </row>
    <row r="13" spans="1:3" ht="15.75" x14ac:dyDescent="0.25">
      <c r="A13" s="18" t="s">
        <v>11</v>
      </c>
    </row>
    <row r="14" spans="1:3" x14ac:dyDescent="0.2">
      <c r="A14" s="19"/>
    </row>
    <row r="15" spans="1:3" x14ac:dyDescent="0.2">
      <c r="A15" s="19" t="s">
        <v>20</v>
      </c>
    </row>
    <row r="16" spans="1:3" x14ac:dyDescent="0.2">
      <c r="A16" t="s">
        <v>21</v>
      </c>
    </row>
    <row r="17" spans="1:1" x14ac:dyDescent="0.2">
      <c r="A17" t="s">
        <v>22</v>
      </c>
    </row>
    <row r="19" spans="1:1" ht="15.75" x14ac:dyDescent="0.25">
      <c r="A19" s="18" t="s">
        <v>31</v>
      </c>
    </row>
    <row r="20" spans="1:1" x14ac:dyDescent="0.2">
      <c r="A20" s="19"/>
    </row>
    <row r="21" spans="1:1" x14ac:dyDescent="0.2">
      <c r="A21" s="19" t="s">
        <v>12</v>
      </c>
    </row>
    <row r="22" spans="1:1" x14ac:dyDescent="0.2">
      <c r="A22" s="19" t="s">
        <v>13</v>
      </c>
    </row>
    <row r="23" spans="1:1" x14ac:dyDescent="0.2">
      <c r="A23" s="19"/>
    </row>
    <row r="24" spans="1:1" x14ac:dyDescent="0.2">
      <c r="A24" s="19" t="s">
        <v>26</v>
      </c>
    </row>
    <row r="25" spans="1:1" x14ac:dyDescent="0.2">
      <c r="A25" s="19"/>
    </row>
    <row r="26" spans="1:1" x14ac:dyDescent="0.2">
      <c r="A26" t="s">
        <v>30</v>
      </c>
    </row>
    <row r="27" spans="1:1" x14ac:dyDescent="0.2">
      <c r="A27" t="s">
        <v>27</v>
      </c>
    </row>
    <row r="28" spans="1:1" x14ac:dyDescent="0.2">
      <c r="A28" t="s">
        <v>28</v>
      </c>
    </row>
    <row r="29" spans="1:1" x14ac:dyDescent="0.2">
      <c r="A29" t="s">
        <v>29</v>
      </c>
    </row>
    <row r="30" spans="1:1" x14ac:dyDescent="0.2">
      <c r="A30" s="19"/>
    </row>
    <row r="31" spans="1:1" x14ac:dyDescent="0.2">
      <c r="A31" s="19"/>
    </row>
  </sheetData>
  <phoneticPr fontId="3" type="noConversion"/>
  <hyperlinks>
    <hyperlink ref="C8" r:id="rId1"/>
  </hyperlinks>
  <pageMargins left="0.75" right="0.75" top="1" bottom="1" header="0.5" footer="0.5"/>
  <pageSetup orientation="portrait" horizontalDpi="4294967292" verticalDpi="300" r:id="rId2"/>
  <headerFooter alignWithMargins="0">
    <oddFooter>&amp;L&amp;D &amp;T&amp;CPage &amp;P&amp;R&amp;F 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25"/>
  <sheetViews>
    <sheetView workbookViewId="0">
      <selection activeCell="E10" sqref="E10"/>
    </sheetView>
  </sheetViews>
  <sheetFormatPr defaultRowHeight="12.75" x14ac:dyDescent="0.2"/>
  <cols>
    <col min="1" max="1" width="13.42578125" customWidth="1"/>
    <col min="2" max="3" width="10.85546875" customWidth="1"/>
    <col min="4" max="4" width="11.42578125" customWidth="1"/>
    <col min="5" max="5" width="11.28515625" customWidth="1"/>
    <col min="7" max="7" width="14.5703125" customWidth="1"/>
  </cols>
  <sheetData>
    <row r="1" spans="1:7" x14ac:dyDescent="0.2">
      <c r="A1" s="4" t="s">
        <v>15</v>
      </c>
    </row>
    <row r="3" spans="1:7" x14ac:dyDescent="0.2">
      <c r="A3" t="s">
        <v>0</v>
      </c>
      <c r="C3" s="6">
        <v>70</v>
      </c>
      <c r="D3" t="s">
        <v>1</v>
      </c>
    </row>
    <row r="4" spans="1:7" x14ac:dyDescent="0.2">
      <c r="A4" t="s">
        <v>2</v>
      </c>
      <c r="C4" s="6">
        <v>75</v>
      </c>
      <c r="D4" t="s">
        <v>23</v>
      </c>
    </row>
    <row r="5" spans="1:7" x14ac:dyDescent="0.2">
      <c r="A5" t="s">
        <v>3</v>
      </c>
      <c r="C5" s="6">
        <v>20</v>
      </c>
      <c r="D5" t="s">
        <v>4</v>
      </c>
    </row>
    <row r="6" spans="1:7" x14ac:dyDescent="0.2">
      <c r="A6" t="s">
        <v>5</v>
      </c>
      <c r="C6" s="6">
        <v>20</v>
      </c>
      <c r="D6" t="s">
        <v>1</v>
      </c>
    </row>
    <row r="7" spans="1:7" x14ac:dyDescent="0.2">
      <c r="A7" t="s">
        <v>32</v>
      </c>
      <c r="C7" s="7">
        <v>0.8</v>
      </c>
    </row>
    <row r="8" spans="1:7" x14ac:dyDescent="0.2">
      <c r="A8" s="14" t="s">
        <v>19</v>
      </c>
    </row>
    <row r="9" spans="1:7" ht="13.5" thickBot="1" x14ac:dyDescent="0.25"/>
    <row r="10" spans="1:7" ht="13.5" thickBot="1" x14ac:dyDescent="0.25">
      <c r="C10" s="24"/>
      <c r="D10" s="25" t="s">
        <v>33</v>
      </c>
      <c r="E10" s="23">
        <f>IndoorRH(C5,C4,C3,C6,C7)</f>
        <v>0.27160421013832092</v>
      </c>
    </row>
    <row r="11" spans="1:7" x14ac:dyDescent="0.2">
      <c r="A11" s="20"/>
      <c r="B11" s="20"/>
      <c r="C11" s="5"/>
      <c r="D11" s="5"/>
      <c r="E11" s="22"/>
      <c r="F11" s="20"/>
      <c r="G11" s="20"/>
    </row>
    <row r="12" spans="1:7" x14ac:dyDescent="0.2">
      <c r="A12" s="4" t="s">
        <v>17</v>
      </c>
      <c r="C12" s="1"/>
    </row>
    <row r="13" spans="1:7" x14ac:dyDescent="0.2">
      <c r="A13" s="4" t="s">
        <v>16</v>
      </c>
      <c r="C13" s="1"/>
    </row>
    <row r="14" spans="1:7" x14ac:dyDescent="0.2">
      <c r="A14" s="19" t="s">
        <v>18</v>
      </c>
      <c r="C14" s="1"/>
    </row>
    <row r="15" spans="1:7" x14ac:dyDescent="0.2">
      <c r="A15" s="4"/>
      <c r="C15" s="1"/>
    </row>
    <row r="16" spans="1:7" x14ac:dyDescent="0.2">
      <c r="A16" s="3"/>
      <c r="B16" s="26" t="s">
        <v>24</v>
      </c>
      <c r="C16" s="27"/>
      <c r="D16" s="27"/>
      <c r="E16" s="2"/>
    </row>
    <row r="17" spans="1:5" ht="25.5" x14ac:dyDescent="0.2">
      <c r="A17" s="21" t="s">
        <v>25</v>
      </c>
      <c r="B17" s="8">
        <v>25</v>
      </c>
      <c r="C17" s="8">
        <v>18</v>
      </c>
      <c r="D17" s="8">
        <v>30</v>
      </c>
      <c r="E17" s="5"/>
    </row>
    <row r="18" spans="1:5" x14ac:dyDescent="0.2">
      <c r="A18" s="9">
        <v>10</v>
      </c>
      <c r="B18" s="1">
        <f t="shared" ref="B18:D25" si="0">IndoorRH(B$17,$A18,$C$3,$C$6,$C$7)</f>
        <v>1</v>
      </c>
      <c r="C18" s="1">
        <f t="shared" si="0"/>
        <v>1</v>
      </c>
      <c r="D18" s="1">
        <f t="shared" si="0"/>
        <v>1</v>
      </c>
      <c r="E18" s="1"/>
    </row>
    <row r="19" spans="1:5" x14ac:dyDescent="0.2">
      <c r="A19" s="9">
        <v>20</v>
      </c>
      <c r="B19" s="1">
        <f t="shared" si="0"/>
        <v>0.86299425363540649</v>
      </c>
      <c r="C19" s="1">
        <f t="shared" si="0"/>
        <v>0.65256083011627197</v>
      </c>
      <c r="D19" s="1">
        <f t="shared" si="0"/>
        <v>1</v>
      </c>
      <c r="E19" s="1"/>
    </row>
    <row r="20" spans="1:5" x14ac:dyDescent="0.2">
      <c r="A20" s="9">
        <v>30</v>
      </c>
      <c r="B20" s="1">
        <f t="shared" si="0"/>
        <v>0.61246860027313232</v>
      </c>
      <c r="C20" s="1">
        <f t="shared" si="0"/>
        <v>0.47212702035903931</v>
      </c>
      <c r="D20" s="1">
        <f t="shared" si="0"/>
        <v>0.71269392967224121</v>
      </c>
      <c r="E20" s="1"/>
    </row>
    <row r="21" spans="1:5" x14ac:dyDescent="0.2">
      <c r="A21" s="9">
        <v>50</v>
      </c>
      <c r="B21" s="1">
        <f t="shared" si="0"/>
        <v>0.41197344660758972</v>
      </c>
      <c r="C21" s="1">
        <f t="shared" si="0"/>
        <v>0.32775333523750305</v>
      </c>
      <c r="D21" s="1">
        <f t="shared" si="0"/>
        <v>0.47212702035903931</v>
      </c>
      <c r="E21" s="1"/>
    </row>
    <row r="22" spans="1:5" x14ac:dyDescent="0.2">
      <c r="A22" s="9">
        <v>80</v>
      </c>
      <c r="B22" s="1">
        <f t="shared" si="0"/>
        <v>0.2991776168346405</v>
      </c>
      <c r="C22" s="1">
        <f t="shared" si="0"/>
        <v>0.2465372234582901</v>
      </c>
      <c r="D22" s="1">
        <f t="shared" si="0"/>
        <v>0.33677715063095093</v>
      </c>
      <c r="E22" s="1"/>
    </row>
    <row r="23" spans="1:5" x14ac:dyDescent="0.2">
      <c r="A23" s="9">
        <v>120</v>
      </c>
      <c r="B23" s="1">
        <f t="shared" si="0"/>
        <v>0.23651036620140076</v>
      </c>
      <c r="C23" s="1">
        <f t="shared" si="0"/>
        <v>0.20141623914241791</v>
      </c>
      <c r="D23" s="1">
        <f t="shared" si="0"/>
        <v>0.26157745718955994</v>
      </c>
      <c r="E23" s="1"/>
    </row>
    <row r="24" spans="1:5" x14ac:dyDescent="0.2">
      <c r="A24" s="9">
        <v>150</v>
      </c>
      <c r="B24" s="1">
        <f t="shared" si="0"/>
        <v>0.21144315600395203</v>
      </c>
      <c r="C24" s="1">
        <f t="shared" si="0"/>
        <v>0.18336778879165649</v>
      </c>
      <c r="D24" s="1">
        <f t="shared" si="0"/>
        <v>0.23149694502353668</v>
      </c>
      <c r="E24" s="1"/>
    </row>
    <row r="25" spans="1:5" x14ac:dyDescent="0.2">
      <c r="A25" s="9">
        <v>200</v>
      </c>
      <c r="B25" s="1">
        <f t="shared" si="0"/>
        <v>0.18637587130069733</v>
      </c>
      <c r="C25" s="1">
        <f t="shared" si="0"/>
        <v>0.16531930863857269</v>
      </c>
      <c r="D25" s="1">
        <f t="shared" si="0"/>
        <v>0.20141623914241791</v>
      </c>
      <c r="E25" s="1"/>
    </row>
  </sheetData>
  <mergeCells count="1">
    <mergeCell ref="B16:D16"/>
  </mergeCells>
  <phoneticPr fontId="3" type="noConversion"/>
  <pageMargins left="1.38" right="0.75" top="1" bottom="1" header="0.5" footer="0.5"/>
  <pageSetup orientation="portrait" horizontalDpi="4294967292" verticalDpi="300" r:id="rId1"/>
  <headerFooter alignWithMargins="0">
    <oddFooter>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New WorkBooks</dc:title>
  <dc:subject>Autostart Template</dc:subject>
  <dc:creator>Alan Mitchell</dc:creator>
  <cp:lastModifiedBy>Alan</cp:lastModifiedBy>
  <cp:lastPrinted>1998-11-23T02:26:38Z</cp:lastPrinted>
  <dcterms:created xsi:type="dcterms:W3CDTF">1998-11-22T05:52:08Z</dcterms:created>
  <dcterms:modified xsi:type="dcterms:W3CDTF">2013-02-15T02:00:20Z</dcterms:modified>
</cp:coreProperties>
</file>